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tgd0\Desktop\EVALUACION DE PROY\"/>
    </mc:Choice>
  </mc:AlternateContent>
  <xr:revisionPtr revIDLastSave="0" documentId="8_{4D0D9DA9-D1A6-4561-8145-ED3EA8BD7943}" xr6:coauthVersionLast="47" xr6:coauthVersionMax="47" xr10:uidLastSave="{00000000-0000-0000-0000-000000000000}"/>
  <bookViews>
    <workbookView xWindow="-110" yWindow="-110" windowWidth="19420" windowHeight="11500" xr2:uid="{526E3144-5595-46B6-97DA-C45D44CCA3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 s="1"/>
  <c r="P15" i="1"/>
  <c r="N17" i="1" s="1"/>
  <c r="P13" i="1"/>
  <c r="O17" i="1" s="1"/>
  <c r="H5" i="1"/>
  <c r="D6" i="1" s="1"/>
  <c r="H6" i="1" s="1"/>
  <c r="D7" i="1" s="1"/>
  <c r="P17" i="1" l="1"/>
  <c r="H7" i="1"/>
  <c r="D8" i="1" s="1"/>
  <c r="F7" i="1"/>
  <c r="E7" i="1" s="1"/>
  <c r="F6" i="1"/>
  <c r="E6" i="1" s="1"/>
  <c r="H8" i="1" l="1"/>
  <c r="D9" i="1" s="1"/>
  <c r="F8" i="1"/>
  <c r="E8" i="1" s="1"/>
  <c r="H9" i="1" l="1"/>
  <c r="D10" i="1" s="1"/>
  <c r="F9" i="1"/>
  <c r="E9" i="1" s="1"/>
  <c r="H10" i="1" l="1"/>
  <c r="D11" i="1" s="1"/>
  <c r="F10" i="1"/>
  <c r="E10" i="1" s="1"/>
  <c r="H11" i="1" l="1"/>
  <c r="D12" i="1" s="1"/>
  <c r="F11" i="1"/>
  <c r="E11" i="1" s="1"/>
  <c r="H12" i="1" l="1"/>
  <c r="D13" i="1" s="1"/>
  <c r="F12" i="1"/>
  <c r="E12" i="1" s="1"/>
  <c r="H13" i="1" l="1"/>
  <c r="D14" i="1" s="1"/>
  <c r="F13" i="1"/>
  <c r="E13" i="1" s="1"/>
  <c r="H14" i="1" l="1"/>
  <c r="D15" i="1" s="1"/>
  <c r="F14" i="1"/>
  <c r="E14" i="1" s="1"/>
  <c r="H15" i="1" l="1"/>
  <c r="D16" i="1" s="1"/>
  <c r="F15" i="1"/>
  <c r="E15" i="1" s="1"/>
  <c r="H16" i="1" l="1"/>
  <c r="D17" i="1" s="1"/>
  <c r="F16" i="1"/>
  <c r="E16" i="1" s="1"/>
  <c r="H17" i="1" l="1"/>
  <c r="D18" i="1" s="1"/>
  <c r="F17" i="1"/>
  <c r="E17" i="1" s="1"/>
  <c r="H18" i="1" l="1"/>
  <c r="D19" i="1" s="1"/>
  <c r="F18" i="1"/>
  <c r="E18" i="1" s="1"/>
  <c r="H19" i="1" l="1"/>
  <c r="D20" i="1" s="1"/>
  <c r="F19" i="1"/>
  <c r="E19" i="1" s="1"/>
  <c r="H20" i="1" l="1"/>
  <c r="D21" i="1" s="1"/>
  <c r="F20" i="1"/>
  <c r="E20" i="1" s="1"/>
  <c r="H21" i="1" l="1"/>
  <c r="D22" i="1" s="1"/>
  <c r="F21" i="1"/>
  <c r="E21" i="1" s="1"/>
  <c r="H22" i="1" l="1"/>
  <c r="D23" i="1" s="1"/>
  <c r="F22" i="1"/>
  <c r="E22" i="1" s="1"/>
  <c r="H23" i="1" l="1"/>
  <c r="D24" i="1" s="1"/>
  <c r="F23" i="1"/>
  <c r="E23" i="1" s="1"/>
  <c r="H24" i="1" l="1"/>
  <c r="D25" i="1" s="1"/>
  <c r="F24" i="1"/>
  <c r="E24" i="1" s="1"/>
  <c r="H25" i="1" l="1"/>
  <c r="D26" i="1" s="1"/>
  <c r="F25" i="1"/>
  <c r="E25" i="1" s="1"/>
  <c r="H26" i="1" l="1"/>
  <c r="D27" i="1" s="1"/>
  <c r="F26" i="1"/>
  <c r="E26" i="1" s="1"/>
  <c r="H27" i="1" l="1"/>
  <c r="D28" i="1" s="1"/>
  <c r="F27" i="1"/>
  <c r="E27" i="1" s="1"/>
  <c r="H28" i="1" l="1"/>
  <c r="D29" i="1" s="1"/>
  <c r="F28" i="1"/>
  <c r="E28" i="1" s="1"/>
  <c r="H29" i="1" l="1"/>
  <c r="D30" i="1" s="1"/>
  <c r="F29" i="1"/>
  <c r="E29" i="1" s="1"/>
  <c r="H30" i="1" l="1"/>
  <c r="D31" i="1" s="1"/>
  <c r="F30" i="1"/>
  <c r="E30" i="1" s="1"/>
  <c r="H31" i="1" l="1"/>
  <c r="D32" i="1" s="1"/>
  <c r="F31" i="1"/>
  <c r="E31" i="1" s="1"/>
  <c r="H32" i="1" l="1"/>
  <c r="D33" i="1" s="1"/>
  <c r="F32" i="1"/>
  <c r="E32" i="1" s="1"/>
  <c r="H33" i="1" l="1"/>
  <c r="D34" i="1" s="1"/>
  <c r="F33" i="1"/>
  <c r="E33" i="1" s="1"/>
  <c r="H34" i="1" l="1"/>
  <c r="D35" i="1" s="1"/>
  <c r="F34" i="1"/>
  <c r="E34" i="1" s="1"/>
  <c r="H35" i="1" l="1"/>
  <c r="D36" i="1" s="1"/>
  <c r="F35" i="1"/>
  <c r="E35" i="1" s="1"/>
  <c r="H36" i="1" l="1"/>
  <c r="D37" i="1" s="1"/>
  <c r="F36" i="1"/>
  <c r="E36" i="1" s="1"/>
  <c r="H37" i="1" l="1"/>
  <c r="D38" i="1" s="1"/>
  <c r="F37" i="1"/>
  <c r="E37" i="1" s="1"/>
  <c r="H38" i="1" l="1"/>
  <c r="D39" i="1" s="1"/>
  <c r="F38" i="1"/>
  <c r="E38" i="1" s="1"/>
  <c r="H39" i="1" l="1"/>
  <c r="D40" i="1" s="1"/>
  <c r="F39" i="1"/>
  <c r="E39" i="1" s="1"/>
  <c r="H40" i="1" l="1"/>
  <c r="D41" i="1" s="1"/>
  <c r="F40" i="1"/>
  <c r="E40" i="1" s="1"/>
  <c r="H41" i="1" l="1"/>
  <c r="D42" i="1" s="1"/>
  <c r="F41" i="1"/>
  <c r="E41" i="1" s="1"/>
  <c r="H42" i="1" l="1"/>
  <c r="D43" i="1" s="1"/>
  <c r="F42" i="1"/>
  <c r="E42" i="1" s="1"/>
  <c r="H43" i="1" l="1"/>
  <c r="D44" i="1" s="1"/>
  <c r="F43" i="1"/>
  <c r="E43" i="1" s="1"/>
  <c r="H44" i="1" l="1"/>
  <c r="D45" i="1" s="1"/>
  <c r="F44" i="1"/>
  <c r="E44" i="1" s="1"/>
  <c r="H45" i="1" l="1"/>
  <c r="D46" i="1" s="1"/>
  <c r="F45" i="1"/>
  <c r="E45" i="1" s="1"/>
  <c r="H46" i="1" l="1"/>
  <c r="D47" i="1" s="1"/>
  <c r="F46" i="1"/>
  <c r="E46" i="1" s="1"/>
  <c r="H47" i="1" l="1"/>
  <c r="D48" i="1" s="1"/>
  <c r="F47" i="1"/>
  <c r="E47" i="1" s="1"/>
  <c r="H48" i="1" l="1"/>
  <c r="D49" i="1" s="1"/>
  <c r="F48" i="1"/>
  <c r="E48" i="1" s="1"/>
  <c r="H49" i="1" l="1"/>
  <c r="D50" i="1" s="1"/>
  <c r="F49" i="1"/>
  <c r="E49" i="1" s="1"/>
  <c r="H50" i="1" l="1"/>
  <c r="D51" i="1" s="1"/>
  <c r="F50" i="1"/>
  <c r="E50" i="1" s="1"/>
  <c r="H51" i="1" l="1"/>
  <c r="D52" i="1" s="1"/>
  <c r="F51" i="1"/>
  <c r="E51" i="1" s="1"/>
  <c r="H52" i="1" l="1"/>
  <c r="D53" i="1" s="1"/>
  <c r="F52" i="1"/>
  <c r="E52" i="1" s="1"/>
  <c r="H53" i="1" l="1"/>
  <c r="D54" i="1" s="1"/>
  <c r="F53" i="1"/>
  <c r="E53" i="1" s="1"/>
  <c r="H54" i="1" l="1"/>
  <c r="D55" i="1" s="1"/>
  <c r="F54" i="1"/>
  <c r="E54" i="1" s="1"/>
  <c r="H55" i="1" l="1"/>
  <c r="D56" i="1" s="1"/>
  <c r="F55" i="1"/>
  <c r="E55" i="1" s="1"/>
  <c r="H56" i="1" l="1"/>
  <c r="D57" i="1" s="1"/>
  <c r="F56" i="1"/>
  <c r="E56" i="1" s="1"/>
  <c r="H57" i="1" l="1"/>
  <c r="D58" i="1" s="1"/>
  <c r="F57" i="1"/>
  <c r="E57" i="1" s="1"/>
  <c r="H58" i="1" l="1"/>
  <c r="D59" i="1" s="1"/>
  <c r="F58" i="1"/>
  <c r="E58" i="1" s="1"/>
  <c r="H59" i="1" l="1"/>
  <c r="D60" i="1" s="1"/>
  <c r="F59" i="1"/>
  <c r="E59" i="1" s="1"/>
  <c r="H60" i="1" l="1"/>
  <c r="D61" i="1" s="1"/>
  <c r="F60" i="1"/>
  <c r="E60" i="1" s="1"/>
  <c r="H61" i="1" l="1"/>
  <c r="D62" i="1" s="1"/>
  <c r="F61" i="1"/>
  <c r="E61" i="1" s="1"/>
  <c r="F62" i="1" l="1"/>
  <c r="E62" i="1" s="1"/>
  <c r="H62" i="1"/>
  <c r="D63" i="1" s="1"/>
  <c r="H63" i="1" l="1"/>
  <c r="D64" i="1" s="1"/>
  <c r="F64" i="1" s="1"/>
  <c r="E64" i="1" s="1"/>
  <c r="F63" i="1"/>
  <c r="E63" i="1" s="1"/>
</calcChain>
</file>

<file path=xl/sharedStrings.xml><?xml version="1.0" encoding="utf-8"?>
<sst xmlns="http://schemas.openxmlformats.org/spreadsheetml/2006/main" count="16" uniqueCount="15">
  <si>
    <t>Periodo</t>
  </si>
  <si>
    <t>Saldo Inicial</t>
  </si>
  <si>
    <t>Cuota</t>
  </si>
  <si>
    <t>Interes</t>
  </si>
  <si>
    <t>Amortización</t>
  </si>
  <si>
    <t xml:space="preserve">Capital </t>
  </si>
  <si>
    <t xml:space="preserve">Tasa interés anual </t>
  </si>
  <si>
    <t xml:space="preserve">Tiempo </t>
  </si>
  <si>
    <t xml:space="preserve">60 meses </t>
  </si>
  <si>
    <t>Calcular el interes mensual</t>
  </si>
  <si>
    <t>Calcular la amorrtización</t>
  </si>
  <si>
    <t>Calcular la cuota</t>
  </si>
  <si>
    <t>Saldo final</t>
  </si>
  <si>
    <t>Tasa efectiva mensual</t>
  </si>
  <si>
    <t>DANIELA TERESA GARCÌA DOMÌNGUEZ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</si>
</sst>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22"/>
      <color rgb="FFFF0000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Border="1"/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3" fontId="0" fillId="0" borderId="0" xfId="1" applyFont="1" applyFill="1" applyBorder="1"/>
    <xf numFmtId="43" fontId="2" fillId="0" borderId="0" xfId="1" applyFont="1" applyFill="1" applyBorder="1" applyAlignment="1"/>
    <xf numFmtId="0" fontId="0" fillId="0" borderId="0" xfId="0" applyAlignment="1">
      <alignment horizontal="right"/>
    </xf>
    <xf numFmtId="43" fontId="0" fillId="0" borderId="0" xfId="1" applyFont="1" applyFill="1"/>
    <xf numFmtId="43" fontId="0" fillId="0" borderId="0" xfId="1" applyFont="1" applyFill="1" applyBorder="1" applyAlignment="1">
      <alignment horizontal="center"/>
    </xf>
    <xf numFmtId="43" fontId="2" fillId="0" borderId="0" xfId="1" applyFont="1" applyFill="1" applyBorder="1"/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4" fontId="5" fillId="3" borderId="0" xfId="2" applyFont="1" applyFill="1" applyBorder="1" applyAlignment="1">
      <alignment horizontal="right"/>
    </xf>
    <xf numFmtId="9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43" fontId="5" fillId="0" borderId="0" xfId="1" applyFont="1" applyBorder="1" applyAlignment="1">
      <alignment horizontal="center" vertical="center"/>
    </xf>
    <xf numFmtId="43" fontId="6" fillId="3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5F5A-89AD-4F8B-8785-E9ABFB199143}">
  <dimension ref="C1:P65"/>
  <sheetViews>
    <sheetView tabSelected="1" topLeftCell="B1" zoomScale="82" zoomScaleNormal="82" workbookViewId="0">
      <selection activeCell="K5" sqref="K5:K64"/>
    </sheetView>
  </sheetViews>
  <sheetFormatPr baseColWidth="10" defaultRowHeight="14.5" x14ac:dyDescent="0.35"/>
  <cols>
    <col min="4" max="4" width="12.08984375" customWidth="1"/>
    <col min="6" max="6" width="11.7265625" customWidth="1"/>
    <col min="7" max="7" width="13.90625" customWidth="1"/>
    <col min="8" max="8" width="12.90625" customWidth="1"/>
    <col min="11" max="11" width="22.81640625" customWidth="1"/>
    <col min="14" max="14" width="19.453125" customWidth="1"/>
    <col min="15" max="15" width="16.54296875" customWidth="1"/>
  </cols>
  <sheetData>
    <row r="1" spans="3:16" x14ac:dyDescent="0.35">
      <c r="K1" s="1"/>
      <c r="L1" s="1"/>
    </row>
    <row r="2" spans="3:16" x14ac:dyDescent="0.35">
      <c r="C2" s="4" t="s">
        <v>14</v>
      </c>
      <c r="D2" s="4"/>
      <c r="E2" s="4"/>
      <c r="F2" s="4"/>
      <c r="G2" s="4"/>
      <c r="H2" s="4"/>
      <c r="K2" s="1"/>
      <c r="L2" s="1"/>
    </row>
    <row r="3" spans="3:16" x14ac:dyDescent="0.35">
      <c r="C3" s="5"/>
      <c r="D3" s="5"/>
      <c r="E3" s="5"/>
      <c r="F3" s="5"/>
      <c r="G3" s="5"/>
      <c r="H3" s="5"/>
      <c r="K3" s="1"/>
      <c r="L3" s="1"/>
    </row>
    <row r="4" spans="3:16" x14ac:dyDescent="0.35">
      <c r="C4" s="12" t="s">
        <v>0</v>
      </c>
      <c r="D4" s="13" t="s">
        <v>1</v>
      </c>
      <c r="E4" s="13" t="s">
        <v>2</v>
      </c>
      <c r="F4" s="13" t="s">
        <v>3</v>
      </c>
      <c r="G4" s="13" t="s">
        <v>4</v>
      </c>
      <c r="H4" s="13" t="s">
        <v>1</v>
      </c>
      <c r="K4" s="11"/>
      <c r="L4" s="11"/>
    </row>
    <row r="5" spans="3:16" ht="15.5" x14ac:dyDescent="0.35">
      <c r="C5" s="14">
        <v>1</v>
      </c>
      <c r="D5" s="14">
        <v>1452</v>
      </c>
      <c r="E5" s="14">
        <f>G5+F5</f>
        <v>33.783200000000001</v>
      </c>
      <c r="F5" s="14">
        <f>D5*L5</f>
        <v>9.5831999999999997</v>
      </c>
      <c r="G5" s="14">
        <v>24.2</v>
      </c>
      <c r="H5" s="14">
        <f>D5-G5</f>
        <v>1427.8</v>
      </c>
      <c r="K5" s="25" t="s">
        <v>13</v>
      </c>
      <c r="L5" s="15">
        <v>6.6E-3</v>
      </c>
      <c r="N5" s="16" t="s">
        <v>5</v>
      </c>
      <c r="O5" s="17">
        <v>1460</v>
      </c>
      <c r="P5" s="6"/>
    </row>
    <row r="6" spans="3:16" ht="15.5" x14ac:dyDescent="0.35">
      <c r="C6" s="14">
        <v>2</v>
      </c>
      <c r="D6" s="14">
        <f>H5</f>
        <v>1427.8</v>
      </c>
      <c r="E6" s="14">
        <f t="shared" ref="E6:E64" si="0">G6+F6</f>
        <v>33.623480000000001</v>
      </c>
      <c r="F6" s="14">
        <f>D6*L6</f>
        <v>9.4234799999999996</v>
      </c>
      <c r="G6" s="14">
        <v>24.2</v>
      </c>
      <c r="H6" s="14">
        <f t="shared" ref="H6:H63" si="1">D6-G6</f>
        <v>1403.6</v>
      </c>
      <c r="K6" s="26"/>
      <c r="L6" s="15">
        <v>6.6E-3</v>
      </c>
      <c r="N6" s="16" t="s">
        <v>6</v>
      </c>
      <c r="O6" s="18">
        <v>0.08</v>
      </c>
      <c r="P6" s="7"/>
    </row>
    <row r="7" spans="3:16" ht="15.5" x14ac:dyDescent="0.35">
      <c r="C7" s="14">
        <v>3</v>
      </c>
      <c r="D7" s="14">
        <f>H6</f>
        <v>1403.6</v>
      </c>
      <c r="E7" s="14">
        <f t="shared" si="0"/>
        <v>33.463760000000001</v>
      </c>
      <c r="F7" s="14">
        <f>D7*L7</f>
        <v>9.2637599999999996</v>
      </c>
      <c r="G7" s="14">
        <v>24.2</v>
      </c>
      <c r="H7" s="14">
        <f t="shared" si="1"/>
        <v>1379.3999999999999</v>
      </c>
      <c r="K7" s="26"/>
      <c r="L7" s="15">
        <v>6.6E-3</v>
      </c>
      <c r="N7" s="16" t="s">
        <v>7</v>
      </c>
      <c r="O7" s="19" t="s">
        <v>8</v>
      </c>
      <c r="P7" s="9"/>
    </row>
    <row r="8" spans="3:16" ht="15.5" x14ac:dyDescent="0.35">
      <c r="C8" s="14">
        <v>4</v>
      </c>
      <c r="D8" s="14">
        <f t="shared" ref="D8:D64" si="2">H7</f>
        <v>1379.3999999999999</v>
      </c>
      <c r="E8" s="14">
        <f>G8+F8</f>
        <v>33.304040000000001</v>
      </c>
      <c r="F8" s="14">
        <f>D8*L8</f>
        <v>9.1040399999999995</v>
      </c>
      <c r="G8" s="14">
        <v>24.2</v>
      </c>
      <c r="H8" s="14">
        <f t="shared" si="1"/>
        <v>1355.1999999999998</v>
      </c>
      <c r="K8" s="26"/>
      <c r="L8" s="15">
        <v>6.6E-3</v>
      </c>
      <c r="O8" s="8"/>
      <c r="P8" s="7"/>
    </row>
    <row r="9" spans="3:16" ht="15.5" x14ac:dyDescent="0.35">
      <c r="C9" s="14">
        <v>5</v>
      </c>
      <c r="D9" s="14">
        <f t="shared" si="2"/>
        <v>1355.1999999999998</v>
      </c>
      <c r="E9" s="14">
        <f t="shared" si="0"/>
        <v>33.14432</v>
      </c>
      <c r="F9" s="14">
        <f>D9*L9</f>
        <v>8.9443199999999994</v>
      </c>
      <c r="G9" s="14">
        <v>24.2</v>
      </c>
      <c r="H9" s="14">
        <f t="shared" si="1"/>
        <v>1330.9999999999998</v>
      </c>
      <c r="K9" s="26"/>
      <c r="L9" s="15">
        <v>6.6E-3</v>
      </c>
      <c r="O9" s="8"/>
      <c r="P9" s="9"/>
    </row>
    <row r="10" spans="3:16" ht="15.5" x14ac:dyDescent="0.35">
      <c r="C10" s="14">
        <v>6</v>
      </c>
      <c r="D10" s="14">
        <f t="shared" si="2"/>
        <v>1330.9999999999998</v>
      </c>
      <c r="E10" s="14">
        <f t="shared" si="0"/>
        <v>32.9846</v>
      </c>
      <c r="F10" s="14">
        <f>D10*L10</f>
        <v>8.7845999999999993</v>
      </c>
      <c r="G10" s="14">
        <v>24.2</v>
      </c>
      <c r="H10" s="14">
        <f t="shared" si="1"/>
        <v>1306.7999999999997</v>
      </c>
      <c r="K10" s="26"/>
      <c r="L10" s="15">
        <v>6.6E-3</v>
      </c>
      <c r="O10" s="8"/>
      <c r="P10" s="7"/>
    </row>
    <row r="11" spans="3:16" ht="15.5" x14ac:dyDescent="0.35">
      <c r="C11" s="14">
        <v>7</v>
      </c>
      <c r="D11" s="14">
        <f t="shared" si="2"/>
        <v>1306.7999999999997</v>
      </c>
      <c r="E11" s="14">
        <f t="shared" si="0"/>
        <v>32.824879999999993</v>
      </c>
      <c r="F11" s="14">
        <f>D11*L11</f>
        <v>8.6248799999999974</v>
      </c>
      <c r="G11" s="14">
        <v>24.2</v>
      </c>
      <c r="H11" s="14">
        <f t="shared" si="1"/>
        <v>1282.5999999999997</v>
      </c>
      <c r="K11" s="26"/>
      <c r="L11" s="15">
        <v>6.6E-3</v>
      </c>
      <c r="N11" s="2"/>
      <c r="O11" s="2"/>
      <c r="P11" s="10"/>
    </row>
    <row r="12" spans="3:16" ht="15.5" x14ac:dyDescent="0.35">
      <c r="C12" s="14">
        <v>8</v>
      </c>
      <c r="D12" s="14">
        <f t="shared" si="2"/>
        <v>1282.5999999999997</v>
      </c>
      <c r="E12" s="14">
        <f t="shared" si="0"/>
        <v>32.66516</v>
      </c>
      <c r="F12" s="14">
        <f>D12*L12</f>
        <v>8.4651599999999974</v>
      </c>
      <c r="G12" s="14">
        <v>24.2</v>
      </c>
      <c r="H12" s="14">
        <f t="shared" si="1"/>
        <v>1258.3999999999996</v>
      </c>
      <c r="K12" s="26"/>
      <c r="L12" s="15">
        <v>6.6E-3</v>
      </c>
      <c r="N12" s="21" t="s">
        <v>9</v>
      </c>
      <c r="O12" s="21"/>
      <c r="P12" s="21"/>
    </row>
    <row r="13" spans="3:16" ht="15.5" x14ac:dyDescent="0.35">
      <c r="C13" s="14">
        <v>9</v>
      </c>
      <c r="D13" s="14">
        <f t="shared" si="2"/>
        <v>1258.3999999999996</v>
      </c>
      <c r="E13" s="14">
        <f t="shared" si="0"/>
        <v>32.505439999999993</v>
      </c>
      <c r="F13" s="14">
        <f>D13*L13</f>
        <v>8.3054399999999973</v>
      </c>
      <c r="G13" s="14">
        <v>24.2</v>
      </c>
      <c r="H13" s="14">
        <f t="shared" si="1"/>
        <v>1234.1999999999996</v>
      </c>
      <c r="K13" s="26"/>
      <c r="L13" s="15">
        <v>6.6E-3</v>
      </c>
      <c r="N13" s="22">
        <v>1452</v>
      </c>
      <c r="O13" s="23">
        <v>6.6E-3</v>
      </c>
      <c r="P13" s="24">
        <f>N13*O13</f>
        <v>9.5831999999999997</v>
      </c>
    </row>
    <row r="14" spans="3:16" ht="15.5" x14ac:dyDescent="0.35">
      <c r="C14" s="14">
        <v>10</v>
      </c>
      <c r="D14" s="14">
        <f t="shared" si="2"/>
        <v>1234.1999999999996</v>
      </c>
      <c r="E14" s="14">
        <f t="shared" si="0"/>
        <v>32.34572</v>
      </c>
      <c r="F14" s="14">
        <f>D14*L14</f>
        <v>8.1457199999999972</v>
      </c>
      <c r="G14" s="14">
        <v>24.2</v>
      </c>
      <c r="H14" s="14">
        <f t="shared" si="1"/>
        <v>1209.9999999999995</v>
      </c>
      <c r="K14" s="26"/>
      <c r="L14" s="15">
        <v>6.6E-3</v>
      </c>
      <c r="N14" s="21" t="s">
        <v>10</v>
      </c>
      <c r="O14" s="21"/>
      <c r="P14" s="21"/>
    </row>
    <row r="15" spans="3:16" ht="15.5" x14ac:dyDescent="0.35">
      <c r="C15" s="14">
        <v>11</v>
      </c>
      <c r="D15" s="14">
        <f t="shared" si="2"/>
        <v>1209.9999999999995</v>
      </c>
      <c r="E15" s="14">
        <f t="shared" si="0"/>
        <v>32.185999999999993</v>
      </c>
      <c r="F15" s="14">
        <f>D15*L15</f>
        <v>7.9859999999999971</v>
      </c>
      <c r="G15" s="14">
        <v>24.2</v>
      </c>
      <c r="H15" s="14">
        <f t="shared" si="1"/>
        <v>1185.7999999999995</v>
      </c>
      <c r="K15" s="26"/>
      <c r="L15" s="15">
        <v>6.6E-3</v>
      </c>
      <c r="N15" s="20">
        <v>1452</v>
      </c>
      <c r="O15" s="20">
        <v>60</v>
      </c>
      <c r="P15" s="20">
        <f>N15/O15</f>
        <v>24.2</v>
      </c>
    </row>
    <row r="16" spans="3:16" ht="15.5" x14ac:dyDescent="0.35">
      <c r="C16" s="14">
        <v>12</v>
      </c>
      <c r="D16" s="14">
        <f t="shared" si="2"/>
        <v>1185.7999999999995</v>
      </c>
      <c r="E16" s="14">
        <f t="shared" si="0"/>
        <v>32.02628</v>
      </c>
      <c r="F16" s="14">
        <f>D16*L16</f>
        <v>7.826279999999997</v>
      </c>
      <c r="G16" s="14">
        <v>24.2</v>
      </c>
      <c r="H16" s="14">
        <f t="shared" si="1"/>
        <v>1161.5999999999995</v>
      </c>
      <c r="K16" s="26"/>
      <c r="L16" s="15">
        <v>6.6E-3</v>
      </c>
      <c r="N16" s="21" t="s">
        <v>11</v>
      </c>
      <c r="O16" s="21"/>
      <c r="P16" s="21"/>
    </row>
    <row r="17" spans="3:16" ht="15.5" x14ac:dyDescent="0.35">
      <c r="C17" s="14">
        <v>13</v>
      </c>
      <c r="D17" s="14">
        <f t="shared" si="2"/>
        <v>1161.5999999999995</v>
      </c>
      <c r="E17" s="14">
        <f t="shared" si="0"/>
        <v>31.866559999999996</v>
      </c>
      <c r="F17" s="14">
        <f>D17*L17</f>
        <v>7.666559999999996</v>
      </c>
      <c r="G17" s="14">
        <v>24.2</v>
      </c>
      <c r="H17" s="14">
        <f t="shared" si="1"/>
        <v>1137.3999999999994</v>
      </c>
      <c r="K17" s="26"/>
      <c r="L17" s="15">
        <v>6.6E-3</v>
      </c>
      <c r="N17" s="20">
        <f>P15</f>
        <v>24.2</v>
      </c>
      <c r="O17" s="20">
        <f>P13</f>
        <v>9.5831999999999997</v>
      </c>
      <c r="P17" s="20">
        <f>N17+O17</f>
        <v>33.783200000000001</v>
      </c>
    </row>
    <row r="18" spans="3:16" ht="15.5" x14ac:dyDescent="0.35">
      <c r="C18" s="14">
        <v>14</v>
      </c>
      <c r="D18" s="14">
        <f t="shared" si="2"/>
        <v>1137.3999999999994</v>
      </c>
      <c r="E18" s="14">
        <f t="shared" si="0"/>
        <v>31.706839999999996</v>
      </c>
      <c r="F18" s="14">
        <f>D18*L18</f>
        <v>7.506839999999996</v>
      </c>
      <c r="G18" s="14">
        <v>24.2</v>
      </c>
      <c r="H18" s="14">
        <f t="shared" si="1"/>
        <v>1113.1999999999994</v>
      </c>
      <c r="K18" s="26"/>
      <c r="L18" s="15">
        <v>6.6E-3</v>
      </c>
      <c r="N18" s="21" t="s">
        <v>12</v>
      </c>
      <c r="O18" s="21"/>
      <c r="P18" s="21"/>
    </row>
    <row r="19" spans="3:16" ht="15.5" x14ac:dyDescent="0.35">
      <c r="C19" s="14">
        <v>15</v>
      </c>
      <c r="D19" s="14">
        <f t="shared" si="2"/>
        <v>1113.1999999999994</v>
      </c>
      <c r="E19" s="14">
        <f t="shared" si="0"/>
        <v>31.547119999999996</v>
      </c>
      <c r="F19" s="14">
        <f>D19*L19</f>
        <v>7.3471199999999959</v>
      </c>
      <c r="G19" s="14">
        <v>24.2</v>
      </c>
      <c r="H19" s="14">
        <f t="shared" si="1"/>
        <v>1088.9999999999993</v>
      </c>
      <c r="K19" s="26"/>
      <c r="L19" s="15">
        <v>6.6E-3</v>
      </c>
    </row>
    <row r="20" spans="3:16" ht="15.5" x14ac:dyDescent="0.35">
      <c r="C20" s="14">
        <v>16</v>
      </c>
      <c r="D20" s="14">
        <f t="shared" si="2"/>
        <v>1088.9999999999993</v>
      </c>
      <c r="E20" s="14">
        <f t="shared" si="0"/>
        <v>31.387399999999996</v>
      </c>
      <c r="F20" s="14">
        <f>D20*L20</f>
        <v>7.1873999999999958</v>
      </c>
      <c r="G20" s="14">
        <v>24.2</v>
      </c>
      <c r="H20" s="14">
        <f t="shared" si="1"/>
        <v>1064.7999999999993</v>
      </c>
      <c r="K20" s="26"/>
      <c r="L20" s="15">
        <v>6.6E-3</v>
      </c>
    </row>
    <row r="21" spans="3:16" ht="15.5" x14ac:dyDescent="0.35">
      <c r="C21" s="14">
        <v>16</v>
      </c>
      <c r="D21" s="14">
        <f t="shared" si="2"/>
        <v>1064.7999999999993</v>
      </c>
      <c r="E21" s="14">
        <f t="shared" si="0"/>
        <v>31.227679999999992</v>
      </c>
      <c r="F21" s="14">
        <f>D21*L21</f>
        <v>7.0276799999999948</v>
      </c>
      <c r="G21" s="14">
        <v>24.2</v>
      </c>
      <c r="H21" s="14">
        <f t="shared" si="1"/>
        <v>1040.5999999999992</v>
      </c>
      <c r="K21" s="26"/>
      <c r="L21" s="15">
        <v>6.6E-3</v>
      </c>
    </row>
    <row r="22" spans="3:16" ht="15.5" x14ac:dyDescent="0.35">
      <c r="C22" s="14">
        <v>18</v>
      </c>
      <c r="D22" s="14">
        <f t="shared" si="2"/>
        <v>1040.5999999999992</v>
      </c>
      <c r="E22" s="14">
        <f t="shared" si="0"/>
        <v>31.067959999999992</v>
      </c>
      <c r="F22" s="14">
        <f>D22*L22</f>
        <v>6.8679599999999947</v>
      </c>
      <c r="G22" s="14">
        <v>24.2</v>
      </c>
      <c r="H22" s="14">
        <f t="shared" si="1"/>
        <v>1016.3999999999992</v>
      </c>
      <c r="K22" s="26"/>
      <c r="L22" s="15">
        <v>6.6E-3</v>
      </c>
    </row>
    <row r="23" spans="3:16" ht="15.5" x14ac:dyDescent="0.35">
      <c r="C23" s="14">
        <v>19</v>
      </c>
      <c r="D23" s="14">
        <f t="shared" si="2"/>
        <v>1016.3999999999992</v>
      </c>
      <c r="E23" s="14">
        <f t="shared" si="0"/>
        <v>30.908239999999992</v>
      </c>
      <c r="F23" s="14">
        <f>D23*L23</f>
        <v>6.7082399999999947</v>
      </c>
      <c r="G23" s="14">
        <v>24.2</v>
      </c>
      <c r="H23" s="14">
        <f t="shared" si="1"/>
        <v>992.19999999999914</v>
      </c>
      <c r="K23" s="26"/>
      <c r="L23" s="15">
        <v>6.6E-3</v>
      </c>
    </row>
    <row r="24" spans="3:16" ht="15.5" x14ac:dyDescent="0.35">
      <c r="C24" s="14">
        <v>20</v>
      </c>
      <c r="D24" s="14">
        <f t="shared" si="2"/>
        <v>992.19999999999914</v>
      </c>
      <c r="E24" s="14">
        <f t="shared" si="0"/>
        <v>30.748519999999992</v>
      </c>
      <c r="F24" s="14">
        <f>D24*L24</f>
        <v>6.5485199999999946</v>
      </c>
      <c r="G24" s="14">
        <v>24.2</v>
      </c>
      <c r="H24" s="14">
        <f t="shared" si="1"/>
        <v>967.99999999999909</v>
      </c>
      <c r="K24" s="26"/>
      <c r="L24" s="15">
        <v>6.6E-3</v>
      </c>
    </row>
    <row r="25" spans="3:16" ht="15.5" x14ac:dyDescent="0.35">
      <c r="C25" s="14">
        <v>21</v>
      </c>
      <c r="D25" s="14">
        <f t="shared" si="2"/>
        <v>967.99999999999909</v>
      </c>
      <c r="E25" s="14">
        <f t="shared" si="0"/>
        <v>30.588799999999992</v>
      </c>
      <c r="F25" s="14">
        <f>D25*L25</f>
        <v>6.3887999999999936</v>
      </c>
      <c r="G25" s="14">
        <v>24.2</v>
      </c>
      <c r="H25" s="14">
        <f t="shared" si="1"/>
        <v>943.79999999999905</v>
      </c>
      <c r="K25" s="26"/>
      <c r="L25" s="15">
        <v>6.6E-3</v>
      </c>
    </row>
    <row r="26" spans="3:16" ht="15.5" x14ac:dyDescent="0.35">
      <c r="C26" s="14">
        <v>22</v>
      </c>
      <c r="D26" s="14">
        <f t="shared" si="2"/>
        <v>943.79999999999905</v>
      </c>
      <c r="E26" s="14">
        <f t="shared" si="0"/>
        <v>30.429079999999992</v>
      </c>
      <c r="F26" s="14">
        <f>D26*L26</f>
        <v>6.2290799999999935</v>
      </c>
      <c r="G26" s="14">
        <v>24.2</v>
      </c>
      <c r="H26" s="14">
        <f t="shared" si="1"/>
        <v>919.599999999999</v>
      </c>
      <c r="K26" s="26"/>
      <c r="L26" s="15">
        <v>6.6E-3</v>
      </c>
    </row>
    <row r="27" spans="3:16" ht="15.5" x14ac:dyDescent="0.35">
      <c r="C27" s="14">
        <v>23</v>
      </c>
      <c r="D27" s="14">
        <f t="shared" si="2"/>
        <v>919.599999999999</v>
      </c>
      <c r="E27" s="14">
        <f t="shared" si="0"/>
        <v>30.269359999999992</v>
      </c>
      <c r="F27" s="14">
        <f>D27*L27</f>
        <v>6.0693599999999934</v>
      </c>
      <c r="G27" s="14">
        <v>24.2</v>
      </c>
      <c r="H27" s="14">
        <f t="shared" si="1"/>
        <v>895.39999999999895</v>
      </c>
      <c r="K27" s="26"/>
      <c r="L27" s="15">
        <v>6.6E-3</v>
      </c>
    </row>
    <row r="28" spans="3:16" ht="15.5" x14ac:dyDescent="0.35">
      <c r="C28" s="14">
        <v>24</v>
      </c>
      <c r="D28" s="14">
        <f t="shared" si="2"/>
        <v>895.39999999999895</v>
      </c>
      <c r="E28" s="14">
        <f t="shared" si="0"/>
        <v>30.109639999999992</v>
      </c>
      <c r="F28" s="14">
        <f>D28*L28</f>
        <v>5.9096399999999933</v>
      </c>
      <c r="G28" s="14">
        <v>24.2</v>
      </c>
      <c r="H28" s="14">
        <f t="shared" si="1"/>
        <v>871.19999999999891</v>
      </c>
      <c r="K28" s="26"/>
      <c r="L28" s="15">
        <v>6.6E-3</v>
      </c>
    </row>
    <row r="29" spans="3:16" ht="15.5" x14ac:dyDescent="0.35">
      <c r="C29" s="14">
        <v>25</v>
      </c>
      <c r="D29" s="14">
        <f t="shared" si="2"/>
        <v>871.19999999999891</v>
      </c>
      <c r="E29" s="14">
        <f t="shared" si="0"/>
        <v>29.949919999999992</v>
      </c>
      <c r="F29" s="14">
        <f>D29*L29</f>
        <v>5.7499199999999924</v>
      </c>
      <c r="G29" s="14">
        <v>24.2</v>
      </c>
      <c r="H29" s="14">
        <f t="shared" si="1"/>
        <v>846.99999999999886</v>
      </c>
      <c r="K29" s="26"/>
      <c r="L29" s="15">
        <v>6.6E-3</v>
      </c>
    </row>
    <row r="30" spans="3:16" ht="15.5" x14ac:dyDescent="0.35">
      <c r="C30" s="14">
        <v>26</v>
      </c>
      <c r="D30" s="14">
        <f t="shared" si="2"/>
        <v>846.99999999999886</v>
      </c>
      <c r="E30" s="14">
        <f t="shared" si="0"/>
        <v>29.790199999999992</v>
      </c>
      <c r="F30" s="14">
        <f>D30*L30</f>
        <v>5.5901999999999923</v>
      </c>
      <c r="G30" s="14">
        <v>24.2</v>
      </c>
      <c r="H30" s="14">
        <f t="shared" si="1"/>
        <v>822.79999999999882</v>
      </c>
      <c r="K30" s="26"/>
      <c r="L30" s="15">
        <v>6.6E-3</v>
      </c>
    </row>
    <row r="31" spans="3:16" ht="15.5" x14ac:dyDescent="0.35">
      <c r="C31" s="14">
        <v>27</v>
      </c>
      <c r="D31" s="14">
        <f t="shared" si="2"/>
        <v>822.79999999999882</v>
      </c>
      <c r="E31" s="14">
        <f t="shared" si="0"/>
        <v>29.630479999999991</v>
      </c>
      <c r="F31" s="14">
        <f>D31*L31</f>
        <v>5.4304799999999922</v>
      </c>
      <c r="G31" s="14">
        <v>24.2</v>
      </c>
      <c r="H31" s="14">
        <f t="shared" si="1"/>
        <v>798.59999999999877</v>
      </c>
      <c r="K31" s="26"/>
      <c r="L31" s="15">
        <v>6.6E-3</v>
      </c>
    </row>
    <row r="32" spans="3:16" ht="15.5" x14ac:dyDescent="0.35">
      <c r="C32" s="14">
        <v>28</v>
      </c>
      <c r="D32" s="14">
        <f t="shared" si="2"/>
        <v>798.59999999999877</v>
      </c>
      <c r="E32" s="14">
        <f t="shared" si="0"/>
        <v>29.470759999999991</v>
      </c>
      <c r="F32" s="14">
        <f>D32*L32</f>
        <v>5.2707599999999921</v>
      </c>
      <c r="G32" s="14">
        <v>24.2</v>
      </c>
      <c r="H32" s="14">
        <f t="shared" si="1"/>
        <v>774.39999999999873</v>
      </c>
      <c r="K32" s="26"/>
      <c r="L32" s="15">
        <v>6.6E-3</v>
      </c>
    </row>
    <row r="33" spans="3:12" ht="15.5" x14ac:dyDescent="0.35">
      <c r="C33" s="14">
        <v>29</v>
      </c>
      <c r="D33" s="14">
        <f t="shared" si="2"/>
        <v>774.39999999999873</v>
      </c>
      <c r="E33" s="14">
        <f t="shared" si="0"/>
        <v>29.311039999999991</v>
      </c>
      <c r="F33" s="14">
        <f>D33*L33</f>
        <v>5.1110399999999911</v>
      </c>
      <c r="G33" s="14">
        <v>24.2</v>
      </c>
      <c r="H33" s="14">
        <f t="shared" si="1"/>
        <v>750.19999999999868</v>
      </c>
      <c r="K33" s="26"/>
      <c r="L33" s="15">
        <v>6.6E-3</v>
      </c>
    </row>
    <row r="34" spans="3:12" ht="15.5" x14ac:dyDescent="0.35">
      <c r="C34" s="14">
        <v>30</v>
      </c>
      <c r="D34" s="14">
        <f t="shared" si="2"/>
        <v>750.19999999999868</v>
      </c>
      <c r="E34" s="14">
        <f t="shared" si="0"/>
        <v>29.151319999999991</v>
      </c>
      <c r="F34" s="14">
        <f>D34*L34</f>
        <v>4.9513199999999911</v>
      </c>
      <c r="G34" s="14">
        <v>24.2</v>
      </c>
      <c r="H34" s="14">
        <f t="shared" si="1"/>
        <v>725.99999999999864</v>
      </c>
      <c r="K34" s="26"/>
      <c r="L34" s="15">
        <v>6.6E-3</v>
      </c>
    </row>
    <row r="35" spans="3:12" ht="15.5" x14ac:dyDescent="0.35">
      <c r="C35" s="14">
        <v>31</v>
      </c>
      <c r="D35" s="14">
        <f t="shared" si="2"/>
        <v>725.99999999999864</v>
      </c>
      <c r="E35" s="14">
        <f t="shared" si="0"/>
        <v>28.991599999999991</v>
      </c>
      <c r="F35" s="14">
        <f>D35*L35</f>
        <v>4.791599999999991</v>
      </c>
      <c r="G35" s="14">
        <v>24.2</v>
      </c>
      <c r="H35" s="14">
        <f t="shared" si="1"/>
        <v>701.79999999999859</v>
      </c>
      <c r="K35" s="26"/>
      <c r="L35" s="15">
        <v>6.6E-3</v>
      </c>
    </row>
    <row r="36" spans="3:12" ht="15.5" x14ac:dyDescent="0.35">
      <c r="C36" s="14">
        <v>32</v>
      </c>
      <c r="D36" s="14">
        <f t="shared" si="2"/>
        <v>701.79999999999859</v>
      </c>
      <c r="E36" s="14">
        <f t="shared" si="0"/>
        <v>28.831879999999991</v>
      </c>
      <c r="F36" s="14">
        <f>D36*L36</f>
        <v>4.6318799999999909</v>
      </c>
      <c r="G36" s="14">
        <v>24.2</v>
      </c>
      <c r="H36" s="14">
        <f t="shared" si="1"/>
        <v>677.59999999999854</v>
      </c>
      <c r="K36" s="26"/>
      <c r="L36" s="15">
        <v>6.6E-3</v>
      </c>
    </row>
    <row r="37" spans="3:12" ht="15.5" x14ac:dyDescent="0.35">
      <c r="C37" s="14">
        <v>33</v>
      </c>
      <c r="D37" s="14">
        <f t="shared" si="2"/>
        <v>677.59999999999854</v>
      </c>
      <c r="E37" s="14">
        <f t="shared" si="0"/>
        <v>28.672159999999991</v>
      </c>
      <c r="F37" s="14">
        <f>D37*L37</f>
        <v>4.4721599999999908</v>
      </c>
      <c r="G37" s="14">
        <v>24.2</v>
      </c>
      <c r="H37" s="14">
        <f t="shared" si="1"/>
        <v>653.3999999999985</v>
      </c>
      <c r="K37" s="26"/>
      <c r="L37" s="15">
        <v>6.6E-3</v>
      </c>
    </row>
    <row r="38" spans="3:12" ht="15.5" x14ac:dyDescent="0.35">
      <c r="C38" s="14">
        <v>34</v>
      </c>
      <c r="D38" s="14">
        <f t="shared" si="2"/>
        <v>653.3999999999985</v>
      </c>
      <c r="E38" s="14">
        <f t="shared" si="0"/>
        <v>28.512439999999991</v>
      </c>
      <c r="F38" s="14">
        <f>D38*L38</f>
        <v>4.3124399999999898</v>
      </c>
      <c r="G38" s="14">
        <v>24.2</v>
      </c>
      <c r="H38" s="14">
        <f t="shared" si="1"/>
        <v>629.19999999999845</v>
      </c>
      <c r="K38" s="26"/>
      <c r="L38" s="15">
        <v>6.6E-3</v>
      </c>
    </row>
    <row r="39" spans="3:12" ht="15.5" x14ac:dyDescent="0.35">
      <c r="C39" s="14">
        <v>35</v>
      </c>
      <c r="D39" s="14">
        <f t="shared" si="2"/>
        <v>629.19999999999845</v>
      </c>
      <c r="E39" s="14">
        <f t="shared" si="0"/>
        <v>28.352719999999991</v>
      </c>
      <c r="F39" s="14">
        <f>D39*L39</f>
        <v>4.1527199999999898</v>
      </c>
      <c r="G39" s="14">
        <v>24.2</v>
      </c>
      <c r="H39" s="14">
        <f t="shared" si="1"/>
        <v>604.99999999999841</v>
      </c>
      <c r="K39" s="26"/>
      <c r="L39" s="15">
        <v>6.6E-3</v>
      </c>
    </row>
    <row r="40" spans="3:12" ht="15.5" x14ac:dyDescent="0.35">
      <c r="C40" s="14">
        <v>36</v>
      </c>
      <c r="D40" s="14">
        <f t="shared" si="2"/>
        <v>604.99999999999841</v>
      </c>
      <c r="E40" s="14">
        <f t="shared" si="0"/>
        <v>28.192999999999991</v>
      </c>
      <c r="F40" s="14">
        <f>D40*L40</f>
        <v>3.9929999999999897</v>
      </c>
      <c r="G40" s="14">
        <v>24.2</v>
      </c>
      <c r="H40" s="14">
        <f t="shared" si="1"/>
        <v>580.79999999999836</v>
      </c>
      <c r="K40" s="26"/>
      <c r="L40" s="15">
        <v>6.6E-3</v>
      </c>
    </row>
    <row r="41" spans="3:12" ht="15.5" x14ac:dyDescent="0.35">
      <c r="C41" s="14">
        <v>37</v>
      </c>
      <c r="D41" s="14">
        <f t="shared" si="2"/>
        <v>580.79999999999836</v>
      </c>
      <c r="E41" s="14">
        <f t="shared" si="0"/>
        <v>28.033279999999987</v>
      </c>
      <c r="F41" s="14">
        <f>D41*L41</f>
        <v>3.8332799999999891</v>
      </c>
      <c r="G41" s="14">
        <v>24.2</v>
      </c>
      <c r="H41" s="14">
        <f t="shared" si="1"/>
        <v>556.59999999999832</v>
      </c>
      <c r="K41" s="26"/>
      <c r="L41" s="15">
        <v>6.6E-3</v>
      </c>
    </row>
    <row r="42" spans="3:12" ht="15.5" x14ac:dyDescent="0.35">
      <c r="C42" s="14">
        <v>38</v>
      </c>
      <c r="D42" s="14">
        <f t="shared" si="2"/>
        <v>556.59999999999832</v>
      </c>
      <c r="E42" s="14">
        <f t="shared" si="0"/>
        <v>27.873559999999987</v>
      </c>
      <c r="F42" s="14">
        <f>D42*L42</f>
        <v>3.6735599999999891</v>
      </c>
      <c r="G42" s="14">
        <v>24.2</v>
      </c>
      <c r="H42" s="14">
        <f t="shared" si="1"/>
        <v>532.39999999999827</v>
      </c>
      <c r="K42" s="26"/>
      <c r="L42" s="15">
        <v>6.6E-3</v>
      </c>
    </row>
    <row r="43" spans="3:12" ht="15.5" x14ac:dyDescent="0.35">
      <c r="C43" s="14">
        <v>39</v>
      </c>
      <c r="D43" s="14">
        <f t="shared" si="2"/>
        <v>532.39999999999827</v>
      </c>
      <c r="E43" s="14">
        <f t="shared" si="0"/>
        <v>27.713839999999987</v>
      </c>
      <c r="F43" s="14">
        <f>D43*L43</f>
        <v>3.5138399999999885</v>
      </c>
      <c r="G43" s="14">
        <v>24.2</v>
      </c>
      <c r="H43" s="14">
        <f t="shared" si="1"/>
        <v>508.19999999999828</v>
      </c>
      <c r="K43" s="26"/>
      <c r="L43" s="15">
        <v>6.6E-3</v>
      </c>
    </row>
    <row r="44" spans="3:12" ht="15.5" x14ac:dyDescent="0.35">
      <c r="C44" s="14">
        <v>40</v>
      </c>
      <c r="D44" s="14">
        <f t="shared" si="2"/>
        <v>508.19999999999828</v>
      </c>
      <c r="E44" s="14">
        <f t="shared" si="0"/>
        <v>27.554119999999987</v>
      </c>
      <c r="F44" s="14">
        <f>D44*L44</f>
        <v>3.3541199999999884</v>
      </c>
      <c r="G44" s="14">
        <v>24.2</v>
      </c>
      <c r="H44" s="14">
        <f t="shared" si="1"/>
        <v>483.99999999999829</v>
      </c>
      <c r="K44" s="26"/>
      <c r="L44" s="15">
        <v>6.6E-3</v>
      </c>
    </row>
    <row r="45" spans="3:12" ht="15.5" x14ac:dyDescent="0.35">
      <c r="C45" s="14">
        <v>41</v>
      </c>
      <c r="D45" s="14">
        <f t="shared" si="2"/>
        <v>483.99999999999829</v>
      </c>
      <c r="E45" s="14">
        <f t="shared" si="0"/>
        <v>27.394399999999987</v>
      </c>
      <c r="F45" s="14">
        <f>D45*L45</f>
        <v>3.1943999999999888</v>
      </c>
      <c r="G45" s="14">
        <v>24.2</v>
      </c>
      <c r="H45" s="14">
        <f t="shared" si="1"/>
        <v>459.79999999999831</v>
      </c>
      <c r="K45" s="26"/>
      <c r="L45" s="15">
        <v>6.6E-3</v>
      </c>
    </row>
    <row r="46" spans="3:12" ht="15.5" x14ac:dyDescent="0.35">
      <c r="C46" s="14">
        <v>42</v>
      </c>
      <c r="D46" s="14">
        <f t="shared" si="2"/>
        <v>459.79999999999831</v>
      </c>
      <c r="E46" s="14">
        <f t="shared" si="0"/>
        <v>27.234679999999987</v>
      </c>
      <c r="F46" s="14">
        <f>D46*L46</f>
        <v>3.0346799999999887</v>
      </c>
      <c r="G46" s="14">
        <v>24.2</v>
      </c>
      <c r="H46" s="14">
        <f t="shared" si="1"/>
        <v>435.59999999999832</v>
      </c>
      <c r="K46" s="26"/>
      <c r="L46" s="15">
        <v>6.6E-3</v>
      </c>
    </row>
    <row r="47" spans="3:12" ht="15.5" x14ac:dyDescent="0.35">
      <c r="C47" s="14">
        <v>43</v>
      </c>
      <c r="D47" s="14">
        <f t="shared" si="2"/>
        <v>435.59999999999832</v>
      </c>
      <c r="E47" s="14">
        <f t="shared" si="0"/>
        <v>27.07495999999999</v>
      </c>
      <c r="F47" s="14">
        <f>D47*L47</f>
        <v>2.8749599999999891</v>
      </c>
      <c r="G47" s="14">
        <v>24.2</v>
      </c>
      <c r="H47" s="14">
        <f t="shared" si="1"/>
        <v>411.39999999999833</v>
      </c>
      <c r="K47" s="26"/>
      <c r="L47" s="15">
        <v>6.6E-3</v>
      </c>
    </row>
    <row r="48" spans="3:12" ht="15.5" x14ac:dyDescent="0.35">
      <c r="C48" s="14">
        <v>44</v>
      </c>
      <c r="D48" s="14">
        <f t="shared" si="2"/>
        <v>411.39999999999833</v>
      </c>
      <c r="E48" s="14">
        <f t="shared" si="0"/>
        <v>26.91523999999999</v>
      </c>
      <c r="F48" s="14">
        <f>D48*L48</f>
        <v>2.715239999999989</v>
      </c>
      <c r="G48" s="14">
        <v>24.2</v>
      </c>
      <c r="H48" s="14">
        <f t="shared" si="1"/>
        <v>387.19999999999834</v>
      </c>
      <c r="K48" s="26"/>
      <c r="L48" s="15">
        <v>6.6E-3</v>
      </c>
    </row>
    <row r="49" spans="3:12" ht="15.5" x14ac:dyDescent="0.35">
      <c r="C49" s="14">
        <v>45</v>
      </c>
      <c r="D49" s="14">
        <f t="shared" si="2"/>
        <v>387.19999999999834</v>
      </c>
      <c r="E49" s="14">
        <f t="shared" si="0"/>
        <v>26.75551999999999</v>
      </c>
      <c r="F49" s="14">
        <f>D49*L49</f>
        <v>2.5555199999999889</v>
      </c>
      <c r="G49" s="14">
        <v>24.2</v>
      </c>
      <c r="H49" s="14">
        <f t="shared" si="1"/>
        <v>362.99999999999835</v>
      </c>
      <c r="K49" s="26"/>
      <c r="L49" s="15">
        <v>6.6E-3</v>
      </c>
    </row>
    <row r="50" spans="3:12" ht="15.5" x14ac:dyDescent="0.35">
      <c r="C50" s="14">
        <v>46</v>
      </c>
      <c r="D50" s="14">
        <f t="shared" si="2"/>
        <v>362.99999999999835</v>
      </c>
      <c r="E50" s="14">
        <f t="shared" si="0"/>
        <v>26.59579999999999</v>
      </c>
      <c r="F50" s="14">
        <f>D50*L50</f>
        <v>2.3957999999999893</v>
      </c>
      <c r="G50" s="14">
        <v>24.2</v>
      </c>
      <c r="H50" s="14">
        <f t="shared" si="1"/>
        <v>338.79999999999836</v>
      </c>
      <c r="K50" s="26"/>
      <c r="L50" s="15">
        <v>6.6E-3</v>
      </c>
    </row>
    <row r="51" spans="3:12" ht="15.5" x14ac:dyDescent="0.35">
      <c r="C51" s="14">
        <v>47</v>
      </c>
      <c r="D51" s="14">
        <f t="shared" si="2"/>
        <v>338.79999999999836</v>
      </c>
      <c r="E51" s="14">
        <f t="shared" si="0"/>
        <v>26.43607999999999</v>
      </c>
      <c r="F51" s="14">
        <f>D51*L51</f>
        <v>2.2360799999999892</v>
      </c>
      <c r="G51" s="14">
        <v>24.2</v>
      </c>
      <c r="H51" s="14">
        <f t="shared" si="1"/>
        <v>314.59999999999837</v>
      </c>
      <c r="K51" s="26"/>
      <c r="L51" s="15">
        <v>6.6E-3</v>
      </c>
    </row>
    <row r="52" spans="3:12" ht="15.5" x14ac:dyDescent="0.35">
      <c r="C52" s="14">
        <v>48</v>
      </c>
      <c r="D52" s="14">
        <f t="shared" si="2"/>
        <v>314.59999999999837</v>
      </c>
      <c r="E52" s="14">
        <f t="shared" si="0"/>
        <v>26.27635999999999</v>
      </c>
      <c r="F52" s="14">
        <f>D52*L52</f>
        <v>2.0763599999999891</v>
      </c>
      <c r="G52" s="14">
        <v>24.2</v>
      </c>
      <c r="H52" s="14">
        <f t="shared" si="1"/>
        <v>290.39999999999839</v>
      </c>
      <c r="K52" s="26"/>
      <c r="L52" s="15">
        <v>6.6E-3</v>
      </c>
    </row>
    <row r="53" spans="3:12" ht="15.5" x14ac:dyDescent="0.35">
      <c r="C53" s="14">
        <v>49</v>
      </c>
      <c r="D53" s="14">
        <f t="shared" si="2"/>
        <v>290.39999999999839</v>
      </c>
      <c r="E53" s="14">
        <f t="shared" si="0"/>
        <v>26.11663999999999</v>
      </c>
      <c r="F53" s="14">
        <f>D53*L53</f>
        <v>1.9166399999999892</v>
      </c>
      <c r="G53" s="14">
        <v>24.2</v>
      </c>
      <c r="H53" s="14">
        <f t="shared" si="1"/>
        <v>266.1999999999984</v>
      </c>
      <c r="K53" s="26"/>
      <c r="L53" s="15">
        <v>6.6E-3</v>
      </c>
    </row>
    <row r="54" spans="3:12" ht="15.5" x14ac:dyDescent="0.35">
      <c r="C54" s="14">
        <v>50</v>
      </c>
      <c r="D54" s="14">
        <f t="shared" si="2"/>
        <v>266.1999999999984</v>
      </c>
      <c r="E54" s="14">
        <f t="shared" si="0"/>
        <v>25.95691999999999</v>
      </c>
      <c r="F54" s="14">
        <f>D54*L54</f>
        <v>1.7569199999999894</v>
      </c>
      <c r="G54" s="14">
        <v>24.2</v>
      </c>
      <c r="H54" s="14">
        <f t="shared" si="1"/>
        <v>241.99999999999841</v>
      </c>
      <c r="K54" s="26"/>
      <c r="L54" s="15">
        <v>6.6E-3</v>
      </c>
    </row>
    <row r="55" spans="3:12" ht="15.5" x14ac:dyDescent="0.35">
      <c r="C55" s="14">
        <v>51</v>
      </c>
      <c r="D55" s="14">
        <f t="shared" si="2"/>
        <v>241.99999999999841</v>
      </c>
      <c r="E55" s="14">
        <f t="shared" si="0"/>
        <v>25.797199999999989</v>
      </c>
      <c r="F55" s="14">
        <f>D55*L55</f>
        <v>1.5971999999999895</v>
      </c>
      <c r="G55" s="14">
        <v>24.2</v>
      </c>
      <c r="H55" s="14">
        <f t="shared" si="1"/>
        <v>217.79999999999842</v>
      </c>
      <c r="K55" s="26"/>
      <c r="L55" s="15">
        <v>6.6E-3</v>
      </c>
    </row>
    <row r="56" spans="3:12" ht="15.5" x14ac:dyDescent="0.35">
      <c r="C56" s="14">
        <v>52</v>
      </c>
      <c r="D56" s="14">
        <f t="shared" si="2"/>
        <v>217.79999999999842</v>
      </c>
      <c r="E56" s="14">
        <f t="shared" si="0"/>
        <v>25.637479999999989</v>
      </c>
      <c r="F56" s="14">
        <f>D56*L56</f>
        <v>1.4374799999999897</v>
      </c>
      <c r="G56" s="14">
        <v>24.2</v>
      </c>
      <c r="H56" s="14">
        <f t="shared" si="1"/>
        <v>193.59999999999843</v>
      </c>
      <c r="K56" s="26"/>
      <c r="L56" s="15">
        <v>6.6E-3</v>
      </c>
    </row>
    <row r="57" spans="3:12" ht="15.5" x14ac:dyDescent="0.35">
      <c r="C57" s="14">
        <v>53</v>
      </c>
      <c r="D57" s="14">
        <f t="shared" si="2"/>
        <v>193.59999999999843</v>
      </c>
      <c r="E57" s="14">
        <f t="shared" si="0"/>
        <v>25.477759999999989</v>
      </c>
      <c r="F57" s="14">
        <f>D57*L57</f>
        <v>1.2777599999999896</v>
      </c>
      <c r="G57" s="14">
        <v>24.2</v>
      </c>
      <c r="H57" s="14">
        <f t="shared" si="1"/>
        <v>169.39999999999844</v>
      </c>
      <c r="K57" s="26"/>
      <c r="L57" s="15">
        <v>6.6E-3</v>
      </c>
    </row>
    <row r="58" spans="3:12" ht="15.5" x14ac:dyDescent="0.35">
      <c r="C58" s="14">
        <v>54</v>
      </c>
      <c r="D58" s="14">
        <f t="shared" si="2"/>
        <v>169.39999999999844</v>
      </c>
      <c r="E58" s="14">
        <f t="shared" si="0"/>
        <v>25.318039999999989</v>
      </c>
      <c r="F58" s="14">
        <f>D58*L58</f>
        <v>1.1180399999999897</v>
      </c>
      <c r="G58" s="14">
        <v>24.2</v>
      </c>
      <c r="H58" s="14">
        <f t="shared" si="1"/>
        <v>145.19999999999845</v>
      </c>
      <c r="K58" s="26"/>
      <c r="L58" s="15">
        <v>6.6E-3</v>
      </c>
    </row>
    <row r="59" spans="3:12" ht="15.5" x14ac:dyDescent="0.35">
      <c r="C59" s="14">
        <v>55</v>
      </c>
      <c r="D59" s="14">
        <f t="shared" si="2"/>
        <v>145.19999999999845</v>
      </c>
      <c r="E59" s="14">
        <f t="shared" si="0"/>
        <v>25.158319999999989</v>
      </c>
      <c r="F59" s="14">
        <f>D59*L59</f>
        <v>0.95831999999998974</v>
      </c>
      <c r="G59" s="14">
        <v>24.2</v>
      </c>
      <c r="H59" s="14">
        <f t="shared" si="1"/>
        <v>120.99999999999845</v>
      </c>
      <c r="K59" s="26"/>
      <c r="L59" s="15">
        <v>6.6E-3</v>
      </c>
    </row>
    <row r="60" spans="3:12" ht="15.5" x14ac:dyDescent="0.35">
      <c r="C60" s="14">
        <v>56</v>
      </c>
      <c r="D60" s="14">
        <f t="shared" si="2"/>
        <v>120.99999999999845</v>
      </c>
      <c r="E60" s="14">
        <f t="shared" si="0"/>
        <v>24.998599999999989</v>
      </c>
      <c r="F60" s="14">
        <f>D60*L60</f>
        <v>0.79859999999998976</v>
      </c>
      <c r="G60" s="14">
        <v>24.2</v>
      </c>
      <c r="H60" s="14">
        <f t="shared" si="1"/>
        <v>96.799999999998448</v>
      </c>
      <c r="K60" s="26"/>
      <c r="L60" s="15">
        <v>6.6E-3</v>
      </c>
    </row>
    <row r="61" spans="3:12" ht="15.5" x14ac:dyDescent="0.35">
      <c r="C61" s="14">
        <v>57</v>
      </c>
      <c r="D61" s="14">
        <f>H60</f>
        <v>96.799999999998448</v>
      </c>
      <c r="E61" s="14">
        <f t="shared" si="0"/>
        <v>24.838879999999989</v>
      </c>
      <c r="F61" s="14">
        <f>D61*L61</f>
        <v>0.63887999999998979</v>
      </c>
      <c r="G61" s="14">
        <v>24.2</v>
      </c>
      <c r="H61" s="14">
        <f t="shared" si="1"/>
        <v>72.599999999998445</v>
      </c>
      <c r="K61" s="26"/>
      <c r="L61" s="15">
        <v>6.6E-3</v>
      </c>
    </row>
    <row r="62" spans="3:12" ht="15.5" x14ac:dyDescent="0.35">
      <c r="C62" s="14">
        <v>58</v>
      </c>
      <c r="D62" s="14">
        <f t="shared" si="2"/>
        <v>72.599999999998445</v>
      </c>
      <c r="E62" s="14">
        <f t="shared" si="0"/>
        <v>24.679159999999989</v>
      </c>
      <c r="F62" s="14">
        <f>D62*L62</f>
        <v>0.47915999999998976</v>
      </c>
      <c r="G62" s="14">
        <v>24.2</v>
      </c>
      <c r="H62" s="14">
        <f t="shared" si="1"/>
        <v>48.399999999998442</v>
      </c>
      <c r="K62" s="26"/>
      <c r="L62" s="15">
        <v>6.6E-3</v>
      </c>
    </row>
    <row r="63" spans="3:12" ht="15.5" x14ac:dyDescent="0.35">
      <c r="C63" s="14">
        <v>59</v>
      </c>
      <c r="D63" s="14">
        <f t="shared" si="2"/>
        <v>48.399999999998442</v>
      </c>
      <c r="E63" s="14">
        <f t="shared" si="0"/>
        <v>24.519439999999989</v>
      </c>
      <c r="F63" s="14">
        <f>D63*L63</f>
        <v>0.31943999999998973</v>
      </c>
      <c r="G63" s="14">
        <v>24.2</v>
      </c>
      <c r="H63" s="14">
        <f t="shared" si="1"/>
        <v>24.199999999998443</v>
      </c>
      <c r="K63" s="26"/>
      <c r="L63" s="15">
        <v>6.6E-3</v>
      </c>
    </row>
    <row r="64" spans="3:12" ht="15.5" x14ac:dyDescent="0.35">
      <c r="C64" s="14">
        <v>60</v>
      </c>
      <c r="D64" s="14">
        <f t="shared" si="2"/>
        <v>24.199999999998443</v>
      </c>
      <c r="E64" s="14">
        <f t="shared" si="0"/>
        <v>24.359719999999989</v>
      </c>
      <c r="F64" s="14">
        <f>D64*L64</f>
        <v>0.15971999999998973</v>
      </c>
      <c r="G64" s="14">
        <v>24.2</v>
      </c>
      <c r="H64" s="14">
        <v>0</v>
      </c>
      <c r="K64" s="26"/>
      <c r="L64" s="15">
        <v>6.6E-3</v>
      </c>
    </row>
    <row r="65" spans="3:8" x14ac:dyDescent="0.35">
      <c r="C65" s="2"/>
      <c r="D65" s="3"/>
      <c r="E65" s="3"/>
      <c r="F65" s="3"/>
      <c r="G65" s="3"/>
      <c r="H65" s="3"/>
    </row>
  </sheetData>
  <mergeCells count="6">
    <mergeCell ref="C2:H3"/>
    <mergeCell ref="N12:P12"/>
    <mergeCell ref="N14:P14"/>
    <mergeCell ref="N16:P16"/>
    <mergeCell ref="N18:P18"/>
    <mergeCell ref="K5:K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Garcia</dc:creator>
  <cp:lastModifiedBy>Daniela Garcia</cp:lastModifiedBy>
  <dcterms:created xsi:type="dcterms:W3CDTF">2025-09-02T21:27:21Z</dcterms:created>
  <dcterms:modified xsi:type="dcterms:W3CDTF">2025-09-02T21:41:57Z</dcterms:modified>
</cp:coreProperties>
</file>